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6\"/>
    </mc:Choice>
  </mc:AlternateContent>
  <xr:revisionPtr revIDLastSave="0" documentId="13_ncr:1_{F81DFE23-8896-41EA-841E-377DF04BCB77}" xr6:coauthVersionLast="47" xr6:coauthVersionMax="47" xr10:uidLastSave="{00000000-0000-0000-0000-000000000000}"/>
  <workbookProtection workbookAlgorithmName="SHA-512" workbookHashValue="gqAs0rM1hFgxO3dnKgmllJLWvYY+p1aRixnLmQJTxMiI0P/VjHdCXUlXn4aS50frL2E6ZtroirT0ZXi0uKZyTQ==" workbookSaltValue="nG3mWZQ3R0x2WYoAiuo9Yw==" workbookSpinCount="100000" lockStructure="1"/>
  <bookViews>
    <workbookView xWindow="28680" yWindow="-120" windowWidth="29040" windowHeight="15840" xr2:uid="{00000000-000D-0000-FFFF-FFFF00000000}"/>
  </bookViews>
  <sheets>
    <sheet name="Formulier" sheetId="1" r:id="rId1"/>
    <sheet name="Blad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F36" i="1"/>
  <c r="G36" i="1"/>
  <c r="H36" i="1"/>
  <c r="I36" i="1"/>
  <c r="J36" i="1"/>
  <c r="E37" i="1"/>
  <c r="F37" i="1"/>
  <c r="G37" i="1"/>
  <c r="H37" i="1"/>
  <c r="I37" i="1"/>
  <c r="J37" i="1"/>
  <c r="E38" i="1"/>
  <c r="F38" i="1"/>
  <c r="G38" i="1"/>
  <c r="H38" i="1"/>
  <c r="I38" i="1"/>
  <c r="J38" i="1"/>
  <c r="E39" i="1"/>
  <c r="F39" i="1"/>
  <c r="G39" i="1"/>
  <c r="H39" i="1"/>
  <c r="I39" i="1"/>
  <c r="J39" i="1"/>
  <c r="E40" i="1"/>
  <c r="F40" i="1"/>
  <c r="G40" i="1"/>
  <c r="H40" i="1"/>
  <c r="I40" i="1"/>
  <c r="J40" i="1"/>
  <c r="E41" i="1"/>
  <c r="F41" i="1"/>
  <c r="G41" i="1"/>
  <c r="H41" i="1"/>
  <c r="I41" i="1"/>
  <c r="J41" i="1"/>
  <c r="E42" i="1"/>
  <c r="F42" i="1"/>
  <c r="G42" i="1"/>
  <c r="H42" i="1"/>
  <c r="I42" i="1"/>
  <c r="J42" i="1"/>
  <c r="E43" i="1"/>
  <c r="F43" i="1"/>
  <c r="G43" i="1"/>
  <c r="H43" i="1"/>
  <c r="I43" i="1"/>
  <c r="J43" i="1"/>
  <c r="E44" i="1"/>
  <c r="F44" i="1"/>
  <c r="G44" i="1"/>
  <c r="H44" i="1"/>
  <c r="I44" i="1"/>
  <c r="J44" i="1"/>
  <c r="E26" i="1"/>
  <c r="F26" i="1"/>
  <c r="G26" i="1"/>
  <c r="H26" i="1"/>
  <c r="I26" i="1"/>
  <c r="J26" i="1"/>
  <c r="E27" i="1"/>
  <c r="F27" i="1"/>
  <c r="G27" i="1"/>
  <c r="H27" i="1"/>
  <c r="I27" i="1"/>
  <c r="J27" i="1"/>
  <c r="E28" i="1"/>
  <c r="F28" i="1"/>
  <c r="G28" i="1"/>
  <c r="H28" i="1"/>
  <c r="I28" i="1"/>
  <c r="J28" i="1"/>
  <c r="E29" i="1"/>
  <c r="F29" i="1"/>
  <c r="G29" i="1"/>
  <c r="H29" i="1"/>
  <c r="I29" i="1"/>
  <c r="J29" i="1"/>
  <c r="E30" i="1"/>
  <c r="F30" i="1"/>
  <c r="G30" i="1"/>
  <c r="H30" i="1"/>
  <c r="I30" i="1"/>
  <c r="J30" i="1"/>
  <c r="E31" i="1"/>
  <c r="F31" i="1"/>
  <c r="G31" i="1"/>
  <c r="H31" i="1"/>
  <c r="I31" i="1"/>
  <c r="J31" i="1"/>
  <c r="E32" i="1"/>
  <c r="F32" i="1"/>
  <c r="G32" i="1"/>
  <c r="H32" i="1"/>
  <c r="I32" i="1"/>
  <c r="J32" i="1"/>
  <c r="E33" i="1"/>
  <c r="F33" i="1"/>
  <c r="G33" i="1"/>
  <c r="H33" i="1"/>
  <c r="I33" i="1"/>
  <c r="J33" i="1"/>
  <c r="E34" i="1"/>
  <c r="F34" i="1"/>
  <c r="G34" i="1"/>
  <c r="H34" i="1"/>
  <c r="I34" i="1"/>
  <c r="J34" i="1"/>
  <c r="E35" i="1"/>
  <c r="F35" i="1"/>
  <c r="G35" i="1"/>
  <c r="H35" i="1"/>
  <c r="I35" i="1"/>
  <c r="J35" i="1"/>
  <c r="H25" i="1"/>
  <c r="G25" i="1"/>
  <c r="B19" i="1"/>
  <c r="B20" i="1"/>
  <c r="B18" i="1"/>
  <c r="C45" i="1"/>
  <c r="B45" i="1"/>
  <c r="B16" i="1" s="1"/>
  <c r="F25" i="1"/>
  <c r="G45" i="1" l="1"/>
  <c r="I25" i="1"/>
  <c r="F45" i="1"/>
  <c r="I45" i="1" l="1"/>
  <c r="H45" i="1"/>
  <c r="J25" i="1"/>
  <c r="J45" i="1" s="1"/>
  <c r="E25" i="1"/>
  <c r="E45" i="1" s="1"/>
</calcChain>
</file>

<file path=xl/sharedStrings.xml><?xml version="1.0" encoding="utf-8"?>
<sst xmlns="http://schemas.openxmlformats.org/spreadsheetml/2006/main" count="39" uniqueCount="38">
  <si>
    <t>---------------------------------------------------------------------------</t>
  </si>
  <si>
    <t>Band mailadres:</t>
  </si>
  <si>
    <t>Opgave door:</t>
  </si>
  <si>
    <t>Optreden:</t>
  </si>
  <si>
    <t xml:space="preserve">Contactpersoon: </t>
  </si>
  <si>
    <t>Factuuradres:</t>
  </si>
  <si>
    <t>Postcode:</t>
  </si>
  <si>
    <t>Plaats:</t>
  </si>
  <si>
    <t>Land:</t>
  </si>
  <si>
    <t>Bandnaam:</t>
  </si>
  <si>
    <t>Datum optreden:</t>
  </si>
  <si>
    <t>Plaats optreden:</t>
  </si>
  <si>
    <t>Gage:</t>
  </si>
  <si>
    <t>Omschrijving:</t>
  </si>
  <si>
    <t>Aantal muzikanten</t>
  </si>
  <si>
    <t>Aantal Zelfstandigen</t>
  </si>
  <si>
    <t>Opmerking Artiest</t>
  </si>
  <si>
    <t>Band lid</t>
  </si>
  <si>
    <t>Gage</t>
  </si>
  <si>
    <t>reiskosten</t>
  </si>
  <si>
    <t>Facturen lonen</t>
  </si>
  <si>
    <t>Factureren Zelfstandigen</t>
  </si>
  <si>
    <t>fee Verloning</t>
  </si>
  <si>
    <t>stuurt factuur voor</t>
  </si>
  <si>
    <t>incl btw</t>
  </si>
  <si>
    <t>Uitkoop Loon</t>
  </si>
  <si>
    <t>v</t>
  </si>
  <si>
    <t>z</t>
  </si>
  <si>
    <t>mz</t>
  </si>
  <si>
    <t>Uitkoop, inclusief verloningskosten &amp; inclusief btw</t>
  </si>
  <si>
    <t>Uitkoop, inclusief verloningskosten &amp; exclusief btw</t>
  </si>
  <si>
    <t>Uitkoop, exclusief verloningskosten &amp; exclusief btw</t>
  </si>
  <si>
    <t>Maak een keuze</t>
  </si>
  <si>
    <t>zk</t>
  </si>
  <si>
    <t>verlonen (v)/
zelfstandig (z)/ zelfstandige met KOR (zk)/ meewerkend zelfstandige (mz)</t>
  </si>
  <si>
    <t>Telefoonnummer voor vragen:</t>
  </si>
  <si>
    <t>Aantal Meewerkende artiesten</t>
  </si>
  <si>
    <t>Mailadres contactpersoon: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</si>
</sst>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 &quot;* #,##0.00_ ;_ &quot;€ &quot;* \-#,##0.00_ ;_ &quot;€ &quot;* \-??_ ;_ @_ 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name val="Arial Unicode MS"/>
      <family val="2"/>
    </font>
    <font>
      <sz val="11"/>
      <color indexed="8"/>
      <name val="Calibri"/>
      <family val="2"/>
      <charset val="1"/>
    </font>
    <font>
      <u/>
      <sz val="10"/>
      <color theme="10"/>
      <name val="Arial"/>
      <family val="2"/>
    </font>
    <font>
      <u/>
      <sz val="11"/>
      <color indexed="30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ill="0" applyBorder="0" applyAlignment="0" applyProtection="0"/>
    <xf numFmtId="44" fontId="1" fillId="0" borderId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44" fontId="1" fillId="0" borderId="0" xfId="2"/>
    <xf numFmtId="0" fontId="3" fillId="0" borderId="0" xfId="3"/>
    <xf numFmtId="0" fontId="4" fillId="0" borderId="0" xfId="4" applyNumberFormat="1" applyFill="1" applyBorder="1" applyAlignment="1" applyProtection="1">
      <alignment horizontal="left"/>
    </xf>
    <xf numFmtId="0" fontId="3" fillId="0" borderId="0" xfId="3" applyAlignment="1">
      <alignment horizontal="left"/>
    </xf>
    <xf numFmtId="0" fontId="4" fillId="0" borderId="0" xfId="4" applyNumberFormat="1" applyFill="1" applyBorder="1" applyAlignment="1" applyProtection="1"/>
    <xf numFmtId="14" fontId="3" fillId="0" borderId="0" xfId="3" applyNumberFormat="1"/>
    <xf numFmtId="0" fontId="6" fillId="0" borderId="0" xfId="3" applyFont="1"/>
    <xf numFmtId="0" fontId="6" fillId="2" borderId="1" xfId="3" applyFont="1" applyFill="1" applyBorder="1"/>
    <xf numFmtId="0" fontId="6" fillId="2" borderId="1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left" wrapText="1"/>
    </xf>
    <xf numFmtId="44" fontId="1" fillId="2" borderId="1" xfId="2" applyFill="1" applyBorder="1" applyAlignment="1">
      <alignment horizontal="center" wrapText="1"/>
    </xf>
    <xf numFmtId="44" fontId="0" fillId="2" borderId="1" xfId="2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3" fillId="2" borderId="1" xfId="3" applyFill="1" applyBorder="1"/>
    <xf numFmtId="44" fontId="6" fillId="2" borderId="1" xfId="2" applyFont="1" applyFill="1" applyBorder="1" applyAlignment="1" applyProtection="1">
      <alignment horizontal="right"/>
    </xf>
    <xf numFmtId="44" fontId="6" fillId="2" borderId="1" xfId="2" applyFont="1" applyFill="1" applyBorder="1" applyAlignment="1" applyProtection="1"/>
    <xf numFmtId="44" fontId="1" fillId="2" borderId="1" xfId="2" applyFill="1" applyBorder="1"/>
    <xf numFmtId="164" fontId="3" fillId="0" borderId="1" xfId="3" applyNumberFormat="1" applyBorder="1" applyProtection="1">
      <protection locked="0"/>
    </xf>
    <xf numFmtId="0" fontId="3" fillId="0" borderId="1" xfId="3" applyBorder="1" applyProtection="1">
      <protection locked="0"/>
    </xf>
    <xf numFmtId="0" fontId="4" fillId="0" borderId="0" xfId="4" applyNumberFormat="1" applyFill="1" applyBorder="1" applyAlignment="1" applyProtection="1">
      <alignment horizontal="left"/>
      <protection locked="0"/>
    </xf>
    <xf numFmtId="0" fontId="3" fillId="0" borderId="0" xfId="3" applyAlignment="1" applyProtection="1">
      <alignment horizontal="left"/>
      <protection locked="0"/>
    </xf>
    <xf numFmtId="0" fontId="5" fillId="0" borderId="0" xfId="4" applyNumberFormat="1" applyFont="1" applyFill="1" applyBorder="1" applyAlignment="1" applyProtection="1">
      <alignment horizontal="left"/>
      <protection locked="0"/>
    </xf>
    <xf numFmtId="14" fontId="3" fillId="0" borderId="0" xfId="3" applyNumberFormat="1" applyAlignment="1" applyProtection="1">
      <alignment horizontal="left"/>
      <protection locked="0"/>
    </xf>
    <xf numFmtId="0" fontId="6" fillId="0" borderId="0" xfId="3" applyFont="1" applyAlignment="1" applyProtection="1">
      <alignment horizontal="left"/>
      <protection locked="0"/>
    </xf>
    <xf numFmtId="44" fontId="1" fillId="0" borderId="1" xfId="2" applyBorder="1" applyAlignment="1" applyProtection="1">
      <alignment horizontal="center"/>
      <protection hidden="1"/>
    </xf>
    <xf numFmtId="44" fontId="3" fillId="0" borderId="1" xfId="2" applyFont="1" applyFill="1" applyBorder="1" applyAlignment="1" applyProtection="1">
      <protection hidden="1"/>
    </xf>
    <xf numFmtId="164" fontId="6" fillId="0" borderId="1" xfId="3" applyNumberFormat="1" applyFont="1" applyBorder="1" applyProtection="1">
      <protection hidden="1"/>
    </xf>
    <xf numFmtId="44" fontId="1" fillId="0" borderId="1" xfId="2" applyBorder="1" applyAlignment="1" applyProtection="1">
      <alignment horizontal="right"/>
      <protection locked="0"/>
    </xf>
    <xf numFmtId="0" fontId="3" fillId="0" borderId="1" xfId="3" applyBorder="1" applyAlignment="1" applyProtection="1">
      <alignment horizontal="center"/>
      <protection locked="0"/>
    </xf>
    <xf numFmtId="0" fontId="7" fillId="0" borderId="1" xfId="3" applyFont="1" applyBorder="1" applyAlignment="1" applyProtection="1">
      <alignment horizontal="center"/>
      <protection locked="0"/>
    </xf>
    <xf numFmtId="43" fontId="6" fillId="0" borderId="0" xfId="1" applyFont="1" applyFill="1" applyBorder="1" applyAlignment="1" applyProtection="1">
      <alignment horizontal="left"/>
    </xf>
    <xf numFmtId="0" fontId="6" fillId="0" borderId="0" xfId="3" applyFont="1" applyAlignment="1" applyProtection="1">
      <alignment horizontal="left"/>
      <protection hidden="1"/>
    </xf>
  </cellXfs>
  <cellStyles count="5">
    <cellStyle name="Excel Built-in Normal" xfId="3" xr:uid="{00000000-0005-0000-0000-000000000000}"/>
    <cellStyle name="Hyperlink" xfId="4" builtinId="8"/>
    <cellStyle name="Komma" xfId="1" builtinId="3"/>
    <cellStyle name="Standaard" xfId="0" builtinId="0"/>
    <cellStyle name="Valuta" xfId="2" builtinId="4"/>
  </cellStyles>
  <dxfs count="2">
    <dxf>
      <font>
        <color theme="0"/>
      </font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topLeftCell="A24" zoomScaleNormal="100" workbookViewId="0">
      <selection activeCell="L44" sqref="L44"/>
    </sheetView>
  </sheetViews>
  <sheetFormatPr defaultColWidth="11.5703125" defaultRowHeight="12.75" x14ac:dyDescent="0.2"/>
  <cols>
    <col min="1" max="1" width="34.7109375" customWidth="1"/>
    <col min="2" max="2" width="16.7109375" bestFit="1" customWidth="1"/>
    <col min="4" max="4" width="16.28515625" customWidth="1"/>
    <col min="5" max="6" width="11.5703125" style="2"/>
    <col min="257" max="257" width="26.85546875" customWidth="1"/>
    <col min="513" max="513" width="26.85546875" customWidth="1"/>
    <col min="769" max="769" width="26.85546875" customWidth="1"/>
    <col min="1025" max="1025" width="26.85546875" customWidth="1"/>
    <col min="1281" max="1281" width="26.85546875" customWidth="1"/>
    <col min="1537" max="1537" width="26.85546875" customWidth="1"/>
    <col min="1793" max="1793" width="26.85546875" customWidth="1"/>
    <col min="2049" max="2049" width="26.85546875" customWidth="1"/>
    <col min="2305" max="2305" width="26.85546875" customWidth="1"/>
    <col min="2561" max="2561" width="26.85546875" customWidth="1"/>
    <col min="2817" max="2817" width="26.85546875" customWidth="1"/>
    <col min="3073" max="3073" width="26.85546875" customWidth="1"/>
    <col min="3329" max="3329" width="26.85546875" customWidth="1"/>
    <col min="3585" max="3585" width="26.85546875" customWidth="1"/>
    <col min="3841" max="3841" width="26.85546875" customWidth="1"/>
    <col min="4097" max="4097" width="26.85546875" customWidth="1"/>
    <col min="4353" max="4353" width="26.85546875" customWidth="1"/>
    <col min="4609" max="4609" width="26.85546875" customWidth="1"/>
    <col min="4865" max="4865" width="26.85546875" customWidth="1"/>
    <col min="5121" max="5121" width="26.85546875" customWidth="1"/>
    <col min="5377" max="5377" width="26.85546875" customWidth="1"/>
    <col min="5633" max="5633" width="26.85546875" customWidth="1"/>
    <col min="5889" max="5889" width="26.85546875" customWidth="1"/>
    <col min="6145" max="6145" width="26.85546875" customWidth="1"/>
    <col min="6401" max="6401" width="26.85546875" customWidth="1"/>
    <col min="6657" max="6657" width="26.85546875" customWidth="1"/>
    <col min="6913" max="6913" width="26.85546875" customWidth="1"/>
    <col min="7169" max="7169" width="26.85546875" customWidth="1"/>
    <col min="7425" max="7425" width="26.85546875" customWidth="1"/>
    <col min="7681" max="7681" width="26.85546875" customWidth="1"/>
    <col min="7937" max="7937" width="26.85546875" customWidth="1"/>
    <col min="8193" max="8193" width="26.85546875" customWidth="1"/>
    <col min="8449" max="8449" width="26.85546875" customWidth="1"/>
    <col min="8705" max="8705" width="26.85546875" customWidth="1"/>
    <col min="8961" max="8961" width="26.85546875" customWidth="1"/>
    <col min="9217" max="9217" width="26.85546875" customWidth="1"/>
    <col min="9473" max="9473" width="26.85546875" customWidth="1"/>
    <col min="9729" max="9729" width="26.85546875" customWidth="1"/>
    <col min="9985" max="9985" width="26.85546875" customWidth="1"/>
    <col min="10241" max="10241" width="26.85546875" customWidth="1"/>
    <col min="10497" max="10497" width="26.85546875" customWidth="1"/>
    <col min="10753" max="10753" width="26.85546875" customWidth="1"/>
    <col min="11009" max="11009" width="26.85546875" customWidth="1"/>
    <col min="11265" max="11265" width="26.85546875" customWidth="1"/>
    <col min="11521" max="11521" width="26.85546875" customWidth="1"/>
    <col min="11777" max="11777" width="26.85546875" customWidth="1"/>
    <col min="12033" max="12033" width="26.85546875" customWidth="1"/>
    <col min="12289" max="12289" width="26.85546875" customWidth="1"/>
    <col min="12545" max="12545" width="26.85546875" customWidth="1"/>
    <col min="12801" max="12801" width="26.85546875" customWidth="1"/>
    <col min="13057" max="13057" width="26.85546875" customWidth="1"/>
    <col min="13313" max="13313" width="26.85546875" customWidth="1"/>
    <col min="13569" max="13569" width="26.85546875" customWidth="1"/>
    <col min="13825" max="13825" width="26.85546875" customWidth="1"/>
    <col min="14081" max="14081" width="26.85546875" customWidth="1"/>
    <col min="14337" max="14337" width="26.85546875" customWidth="1"/>
    <col min="14593" max="14593" width="26.85546875" customWidth="1"/>
    <col min="14849" max="14849" width="26.85546875" customWidth="1"/>
    <col min="15105" max="15105" width="26.85546875" customWidth="1"/>
    <col min="15361" max="15361" width="26.85546875" customWidth="1"/>
    <col min="15617" max="15617" width="26.85546875" customWidth="1"/>
    <col min="15873" max="15873" width="26.85546875" customWidth="1"/>
    <col min="16129" max="16129" width="26.85546875" customWidth="1"/>
  </cols>
  <sheetData>
    <row r="1" spans="1:4" ht="15" x14ac:dyDescent="0.2">
      <c r="A1" s="1"/>
    </row>
    <row r="2" spans="1:4" ht="15" x14ac:dyDescent="0.2">
      <c r="A2" s="1" t="s">
        <v>0</v>
      </c>
    </row>
    <row r="3" spans="1:4" ht="15" x14ac:dyDescent="0.25">
      <c r="A3" s="3" t="s">
        <v>2</v>
      </c>
      <c r="B3" s="21"/>
      <c r="C3" s="3"/>
      <c r="D3" s="3"/>
    </row>
    <row r="4" spans="1:4" ht="15" x14ac:dyDescent="0.25">
      <c r="A4" s="3" t="s">
        <v>1</v>
      </c>
      <c r="B4" s="22"/>
      <c r="C4" s="3"/>
      <c r="D4" s="3"/>
    </row>
    <row r="5" spans="1:4" ht="15" x14ac:dyDescent="0.25">
      <c r="A5" s="3" t="s">
        <v>35</v>
      </c>
      <c r="B5" s="22"/>
      <c r="C5" s="3"/>
      <c r="D5" s="3"/>
    </row>
    <row r="6" spans="1:4" ht="15" x14ac:dyDescent="0.25">
      <c r="A6" s="3" t="s">
        <v>3</v>
      </c>
      <c r="B6" s="22"/>
      <c r="C6" s="3"/>
      <c r="D6" s="3"/>
    </row>
    <row r="7" spans="1:4" ht="15" x14ac:dyDescent="0.25">
      <c r="A7" s="3" t="s">
        <v>4</v>
      </c>
      <c r="B7" s="22"/>
      <c r="C7" s="3"/>
      <c r="D7" s="3"/>
    </row>
    <row r="8" spans="1:4" ht="15" x14ac:dyDescent="0.25">
      <c r="A8" s="3" t="s">
        <v>5</v>
      </c>
      <c r="B8" s="22"/>
      <c r="C8" s="3"/>
      <c r="D8" s="3"/>
    </row>
    <row r="9" spans="1:4" ht="15" x14ac:dyDescent="0.25">
      <c r="A9" s="3" t="s">
        <v>6</v>
      </c>
      <c r="B9" s="22"/>
      <c r="C9" s="3"/>
      <c r="D9" s="3"/>
    </row>
    <row r="10" spans="1:4" ht="15" x14ac:dyDescent="0.25">
      <c r="A10" s="3" t="s">
        <v>7</v>
      </c>
      <c r="B10" s="22"/>
      <c r="C10" s="3"/>
      <c r="D10" s="3"/>
    </row>
    <row r="11" spans="1:4" ht="15" x14ac:dyDescent="0.25">
      <c r="A11" s="3" t="s">
        <v>8</v>
      </c>
      <c r="B11" s="22"/>
      <c r="C11" s="3"/>
      <c r="D11" s="3"/>
    </row>
    <row r="12" spans="1:4" ht="15" x14ac:dyDescent="0.25">
      <c r="A12" s="3" t="s">
        <v>37</v>
      </c>
      <c r="B12" s="21"/>
      <c r="C12" s="6"/>
      <c r="D12" s="3"/>
    </row>
    <row r="13" spans="1:4" ht="15" x14ac:dyDescent="0.25">
      <c r="A13" s="3" t="s">
        <v>9</v>
      </c>
      <c r="B13" s="23"/>
      <c r="C13" s="4"/>
      <c r="D13" s="5"/>
    </row>
    <row r="14" spans="1:4" ht="15" x14ac:dyDescent="0.25">
      <c r="A14" s="3" t="s">
        <v>10</v>
      </c>
      <c r="B14" s="24"/>
      <c r="C14" s="7"/>
      <c r="D14" s="3"/>
    </row>
    <row r="15" spans="1:4" ht="15" x14ac:dyDescent="0.25">
      <c r="A15" s="3" t="s">
        <v>11</v>
      </c>
      <c r="B15" s="24"/>
      <c r="C15" s="7"/>
      <c r="D15" s="3"/>
    </row>
    <row r="16" spans="1:4" ht="15" x14ac:dyDescent="0.25">
      <c r="A16" s="3" t="s">
        <v>12</v>
      </c>
      <c r="B16" s="32">
        <f>B45</f>
        <v>0</v>
      </c>
      <c r="C16" s="3"/>
      <c r="D16" s="3"/>
    </row>
    <row r="17" spans="1:10" ht="15" x14ac:dyDescent="0.25">
      <c r="A17" s="3" t="s">
        <v>13</v>
      </c>
      <c r="B17" s="25" t="s">
        <v>29</v>
      </c>
      <c r="C17" s="3"/>
      <c r="D17" s="3"/>
    </row>
    <row r="18" spans="1:10" ht="15" x14ac:dyDescent="0.25">
      <c r="A18" s="8" t="s">
        <v>14</v>
      </c>
      <c r="B18" s="33">
        <f>COUNTA(D25:D44)</f>
        <v>0</v>
      </c>
      <c r="C18" s="3"/>
      <c r="D18" s="3"/>
    </row>
    <row r="19" spans="1:10" ht="15" x14ac:dyDescent="0.25">
      <c r="A19" s="3" t="s">
        <v>15</v>
      </c>
      <c r="B19" s="33">
        <f>(COUNTIF(D25:D44,"z"))+(COUNTIF(D25:D44,"zk"))</f>
        <v>0</v>
      </c>
      <c r="C19" s="3"/>
      <c r="D19" s="3"/>
    </row>
    <row r="20" spans="1:10" ht="15" x14ac:dyDescent="0.25">
      <c r="A20" s="3" t="s">
        <v>36</v>
      </c>
      <c r="B20" s="33">
        <f>COUNTIF(D26:D36,"mz")</f>
        <v>0</v>
      </c>
      <c r="C20" s="3"/>
      <c r="D20" s="3"/>
    </row>
    <row r="21" spans="1:10" ht="15" x14ac:dyDescent="0.25">
      <c r="A21" s="3" t="s">
        <v>16</v>
      </c>
      <c r="B21" s="25"/>
      <c r="C21" s="3"/>
      <c r="D21" s="3"/>
    </row>
    <row r="22" spans="1:10" ht="15" x14ac:dyDescent="0.2">
      <c r="A22" s="1"/>
    </row>
    <row r="23" spans="1:10" ht="15" x14ac:dyDescent="0.2">
      <c r="A23" s="1"/>
    </row>
    <row r="24" spans="1:10" ht="105" x14ac:dyDescent="0.25">
      <c r="A24" s="9" t="s">
        <v>17</v>
      </c>
      <c r="B24" s="10" t="s">
        <v>18</v>
      </c>
      <c r="C24" s="9" t="s">
        <v>19</v>
      </c>
      <c r="D24" s="11" t="s">
        <v>34</v>
      </c>
      <c r="E24" s="12" t="s">
        <v>20</v>
      </c>
      <c r="F24" s="13" t="s">
        <v>21</v>
      </c>
      <c r="G24" s="14" t="s">
        <v>22</v>
      </c>
      <c r="H24" s="14" t="s">
        <v>23</v>
      </c>
      <c r="I24" s="10" t="s">
        <v>24</v>
      </c>
      <c r="J24" s="14" t="s">
        <v>25</v>
      </c>
    </row>
    <row r="25" spans="1:10" ht="15" x14ac:dyDescent="0.25">
      <c r="A25" s="20"/>
      <c r="B25" s="29"/>
      <c r="C25" s="19">
        <v>0</v>
      </c>
      <c r="D25" s="30"/>
      <c r="E25" s="26" t="str">
        <f>IF(D25="v",(B25+C25),"")</f>
        <v/>
      </c>
      <c r="F25" s="26" t="str">
        <f>IF(OR(D25="z",D25="mz", D25="zk"),(B25+C25),"")</f>
        <v/>
      </c>
      <c r="G25" s="27" t="str">
        <f>IF($B$17="Uitkoop, inclusief verloningskosten &amp; inclusief btw",IF(OR(D25="Z",D25="mz"),6.66,IF(D25="zk",5.5,IF(D25="V",13.31,""))),IF($B$17="Uitkoop, inclusief verloningskosten &amp; exclusief btw",IF(OR(D25="Z",D25="mz",D25="zk"),5.5,IF(D25="V",11,"")),IF($B$17="Uitkoop, exclusief verloningskosten &amp; exclusief btw",0,"")))</f>
        <v/>
      </c>
      <c r="H25" s="27" t="str">
        <f>IF($B$17="Uitkoop, inclusief verloningskosten &amp; inclusief btw",IF(OR(D25="Z",D25="mz"),(B25+C25-G25)/1.09,IF(D25="zk",B25+C25-G25,IF(D25="V","",""))),IF($B$17="Uitkoop, inclusief verloningskosten &amp; exclusief btw",IF(OR(D25="Z",D25="mz",D25="zk"),(B25+C25-G25),IF(D25="V","","")),IF($B$17="Uitkoop, exclusief verloningskosten &amp; exclusief btw",(B25+C25),"")))</f>
        <v/>
      </c>
      <c r="I25" s="28" t="str">
        <f>IF(D25="Z",(H25*1.09),IF(D25="mz",(H25*1.21),IF(D25="zk",H25,"")))</f>
        <v/>
      </c>
      <c r="J25" s="28" t="str">
        <f>IF(D25="V",(B25+C25-G25),"")</f>
        <v/>
      </c>
    </row>
    <row r="26" spans="1:10" ht="15" x14ac:dyDescent="0.25">
      <c r="A26" s="20"/>
      <c r="B26" s="29"/>
      <c r="C26" s="19">
        <v>0</v>
      </c>
      <c r="D26" s="30"/>
      <c r="E26" s="26" t="str">
        <f t="shared" ref="E26:E35" si="0">IF(D26="v",(B26+C26),"")</f>
        <v/>
      </c>
      <c r="F26" s="26" t="str">
        <f t="shared" ref="F26:F35" si="1">IF(OR(D26="z",D26="mz", D26="zk"),(B26+C26),"")</f>
        <v/>
      </c>
      <c r="G26" s="27" t="str">
        <f t="shared" ref="G26:G35" si="2">IF($B$17="Uitkoop, inclusief verloningskosten &amp; inclusief btw",IF(OR(D26="Z",D26="mz"),6.66,IF(D26="zk",5.5,IF(D26="V",13.31,""))),IF($B$17="Uitkoop, inclusief verloningskosten &amp; exclusief btw",IF(OR(D26="Z",D26="mz",D26="zk"),5.5,IF(D26="V",11,"")),IF($B$17="Uitkoop, exclusief verloningskosten &amp; exclusief btw",0,"")))</f>
        <v/>
      </c>
      <c r="H26" s="27" t="str">
        <f t="shared" ref="H26:H35" si="3">IF($B$17="Uitkoop, inclusief verloningskosten &amp; inclusief btw",IF(OR(D26="Z",D26="mz"),(B26+C26-G26)/1.09,IF(D26="zk",B26+C26-G26,IF(D26="V","",""))),IF($B$17="Uitkoop, inclusief verloningskosten &amp; exclusief btw",IF(OR(D26="Z",D26="mz",D26="zk"),(B26+C26-G26),IF(D26="V","","")),IF($B$17="Uitkoop, exclusief verloningskosten &amp; exclusief btw",(B26+C26),"")))</f>
        <v/>
      </c>
      <c r="I26" s="28" t="str">
        <f t="shared" ref="I26:I35" si="4">IF(D26="Z",(H26*1.09),IF(D26="mz",(H26*1.21),IF(D26="zk",H26,"")))</f>
        <v/>
      </c>
      <c r="J26" s="28" t="str">
        <f t="shared" ref="J26:J35" si="5">IF(D26="V",(B26+C26-G26),"")</f>
        <v/>
      </c>
    </row>
    <row r="27" spans="1:10" ht="15" x14ac:dyDescent="0.25">
      <c r="A27" s="20"/>
      <c r="B27" s="29"/>
      <c r="C27" s="19">
        <v>0</v>
      </c>
      <c r="D27" s="31"/>
      <c r="E27" s="26" t="str">
        <f t="shared" si="0"/>
        <v/>
      </c>
      <c r="F27" s="26" t="str">
        <f t="shared" si="1"/>
        <v/>
      </c>
      <c r="G27" s="27" t="str">
        <f t="shared" si="2"/>
        <v/>
      </c>
      <c r="H27" s="27" t="str">
        <f t="shared" si="3"/>
        <v/>
      </c>
      <c r="I27" s="28" t="str">
        <f t="shared" si="4"/>
        <v/>
      </c>
      <c r="J27" s="28" t="str">
        <f t="shared" si="5"/>
        <v/>
      </c>
    </row>
    <row r="28" spans="1:10" ht="15" x14ac:dyDescent="0.25">
      <c r="A28" s="20"/>
      <c r="B28" s="29"/>
      <c r="C28" s="19">
        <v>0</v>
      </c>
      <c r="D28" s="31"/>
      <c r="E28" s="26" t="str">
        <f t="shared" si="0"/>
        <v/>
      </c>
      <c r="F28" s="26" t="str">
        <f t="shared" si="1"/>
        <v/>
      </c>
      <c r="G28" s="27" t="str">
        <f t="shared" si="2"/>
        <v/>
      </c>
      <c r="H28" s="27" t="str">
        <f t="shared" si="3"/>
        <v/>
      </c>
      <c r="I28" s="28" t="str">
        <f t="shared" si="4"/>
        <v/>
      </c>
      <c r="J28" s="28" t="str">
        <f t="shared" si="5"/>
        <v/>
      </c>
    </row>
    <row r="29" spans="1:10" ht="15" x14ac:dyDescent="0.25">
      <c r="A29" s="20"/>
      <c r="B29" s="29"/>
      <c r="C29" s="19">
        <v>0</v>
      </c>
      <c r="D29" s="31"/>
      <c r="E29" s="26" t="str">
        <f t="shared" si="0"/>
        <v/>
      </c>
      <c r="F29" s="26" t="str">
        <f t="shared" si="1"/>
        <v/>
      </c>
      <c r="G29" s="27" t="str">
        <f t="shared" si="2"/>
        <v/>
      </c>
      <c r="H29" s="27" t="str">
        <f t="shared" si="3"/>
        <v/>
      </c>
      <c r="I29" s="28" t="str">
        <f t="shared" si="4"/>
        <v/>
      </c>
      <c r="J29" s="28" t="str">
        <f t="shared" si="5"/>
        <v/>
      </c>
    </row>
    <row r="30" spans="1:10" ht="15" x14ac:dyDescent="0.25">
      <c r="A30" s="20"/>
      <c r="B30" s="29"/>
      <c r="C30" s="19">
        <v>0</v>
      </c>
      <c r="D30" s="31"/>
      <c r="E30" s="26" t="str">
        <f t="shared" si="0"/>
        <v/>
      </c>
      <c r="F30" s="26" t="str">
        <f t="shared" si="1"/>
        <v/>
      </c>
      <c r="G30" s="27" t="str">
        <f t="shared" si="2"/>
        <v/>
      </c>
      <c r="H30" s="27" t="str">
        <f t="shared" si="3"/>
        <v/>
      </c>
      <c r="I30" s="28" t="str">
        <f t="shared" si="4"/>
        <v/>
      </c>
      <c r="J30" s="28" t="str">
        <f t="shared" si="5"/>
        <v/>
      </c>
    </row>
    <row r="31" spans="1:10" ht="15" x14ac:dyDescent="0.25">
      <c r="A31" s="20"/>
      <c r="B31" s="29"/>
      <c r="C31" s="19">
        <v>0</v>
      </c>
      <c r="D31" s="31"/>
      <c r="E31" s="26" t="str">
        <f t="shared" si="0"/>
        <v/>
      </c>
      <c r="F31" s="26" t="str">
        <f t="shared" si="1"/>
        <v/>
      </c>
      <c r="G31" s="27" t="str">
        <f t="shared" si="2"/>
        <v/>
      </c>
      <c r="H31" s="27" t="str">
        <f t="shared" si="3"/>
        <v/>
      </c>
      <c r="I31" s="28" t="str">
        <f t="shared" si="4"/>
        <v/>
      </c>
      <c r="J31" s="28" t="str">
        <f t="shared" si="5"/>
        <v/>
      </c>
    </row>
    <row r="32" spans="1:10" ht="15" x14ac:dyDescent="0.25">
      <c r="A32" s="20"/>
      <c r="B32" s="29"/>
      <c r="C32" s="19">
        <v>0</v>
      </c>
      <c r="D32" s="31"/>
      <c r="E32" s="26" t="str">
        <f t="shared" si="0"/>
        <v/>
      </c>
      <c r="F32" s="26" t="str">
        <f t="shared" si="1"/>
        <v/>
      </c>
      <c r="G32" s="27" t="str">
        <f t="shared" si="2"/>
        <v/>
      </c>
      <c r="H32" s="27" t="str">
        <f t="shared" si="3"/>
        <v/>
      </c>
      <c r="I32" s="28" t="str">
        <f t="shared" si="4"/>
        <v/>
      </c>
      <c r="J32" s="28" t="str">
        <f t="shared" si="5"/>
        <v/>
      </c>
    </row>
    <row r="33" spans="1:10" ht="15" x14ac:dyDescent="0.25">
      <c r="A33" s="20"/>
      <c r="B33" s="29"/>
      <c r="C33" s="19">
        <v>0</v>
      </c>
      <c r="D33" s="30"/>
      <c r="E33" s="26" t="str">
        <f t="shared" si="0"/>
        <v/>
      </c>
      <c r="F33" s="26" t="str">
        <f t="shared" si="1"/>
        <v/>
      </c>
      <c r="G33" s="27" t="str">
        <f t="shared" si="2"/>
        <v/>
      </c>
      <c r="H33" s="27" t="str">
        <f t="shared" si="3"/>
        <v/>
      </c>
      <c r="I33" s="28" t="str">
        <f t="shared" si="4"/>
        <v/>
      </c>
      <c r="J33" s="28" t="str">
        <f t="shared" si="5"/>
        <v/>
      </c>
    </row>
    <row r="34" spans="1:10" ht="15" x14ac:dyDescent="0.25">
      <c r="A34" s="20"/>
      <c r="B34" s="29"/>
      <c r="C34" s="19">
        <v>0</v>
      </c>
      <c r="D34" s="30"/>
      <c r="E34" s="26" t="str">
        <f t="shared" si="0"/>
        <v/>
      </c>
      <c r="F34" s="26" t="str">
        <f t="shared" si="1"/>
        <v/>
      </c>
      <c r="G34" s="27" t="str">
        <f t="shared" si="2"/>
        <v/>
      </c>
      <c r="H34" s="27" t="str">
        <f t="shared" si="3"/>
        <v/>
      </c>
      <c r="I34" s="28" t="str">
        <f t="shared" si="4"/>
        <v/>
      </c>
      <c r="J34" s="28" t="str">
        <f t="shared" si="5"/>
        <v/>
      </c>
    </row>
    <row r="35" spans="1:10" ht="15" x14ac:dyDescent="0.25">
      <c r="A35" s="20"/>
      <c r="B35" s="29"/>
      <c r="C35" s="19">
        <v>0</v>
      </c>
      <c r="D35" s="30"/>
      <c r="E35" s="26" t="str">
        <f t="shared" si="0"/>
        <v/>
      </c>
      <c r="F35" s="26" t="str">
        <f t="shared" si="1"/>
        <v/>
      </c>
      <c r="G35" s="27" t="str">
        <f t="shared" si="2"/>
        <v/>
      </c>
      <c r="H35" s="27" t="str">
        <f t="shared" si="3"/>
        <v/>
      </c>
      <c r="I35" s="28" t="str">
        <f t="shared" si="4"/>
        <v/>
      </c>
      <c r="J35" s="28" t="str">
        <f t="shared" si="5"/>
        <v/>
      </c>
    </row>
    <row r="36" spans="1:10" ht="15" x14ac:dyDescent="0.25">
      <c r="A36" s="20"/>
      <c r="B36" s="29"/>
      <c r="C36" s="19">
        <v>0</v>
      </c>
      <c r="D36" s="30"/>
      <c r="E36" s="26" t="str">
        <f>IF(D36="v",(B36+C36),"")</f>
        <v/>
      </c>
      <c r="F36" s="26" t="str">
        <f>IF(OR(D36="z",D36="mz", D36="zk"),(B36+C36),"")</f>
        <v/>
      </c>
      <c r="G36" s="27" t="str">
        <f>IF($B$17="Uitkoop, inclusief verloningskosten &amp; inclusief btw",IF(OR(D36="Z",D36="mz"),6.66,IF(D36="zk",5.5,IF(D36="V",13.31,""))),IF($B$17="Uitkoop, inclusief verloningskosten &amp; exclusief btw",IF(OR(D36="Z",D36="mz",D36="zk"),5.5,IF(D36="V",11,"")),IF($B$17="Uitkoop, exclusief verloningskosten &amp; exclusief btw",0,"")))</f>
        <v/>
      </c>
      <c r="H36" s="27" t="str">
        <f>IF($B$17="Uitkoop, inclusief verloningskosten &amp; inclusief btw",IF(OR(D36="Z",D36="mz"),(B36+C36-G36)/1.09,IF(D36="zk",B36+C36-G36,IF(D36="V","",""))),IF($B$17="Uitkoop, inclusief verloningskosten &amp; exclusief btw",IF(OR(D36="Z",D36="mz",D36="zk"),(B36+C36-G36),IF(D36="V","","")),IF($B$17="Uitkoop, exclusief verloningskosten &amp; exclusief btw",(B36+C36),"")))</f>
        <v/>
      </c>
      <c r="I36" s="28" t="str">
        <f>IF(D36="Z",(H36*1.09),IF(D36="mz",(H36*1.21),IF(D36="zk",H36,"")))</f>
        <v/>
      </c>
      <c r="J36" s="28" t="str">
        <f>IF(D36="V",(B36+C36-G36),"")</f>
        <v/>
      </c>
    </row>
    <row r="37" spans="1:10" ht="15" x14ac:dyDescent="0.25">
      <c r="A37" s="20"/>
      <c r="B37" s="29"/>
      <c r="C37" s="19">
        <v>0</v>
      </c>
      <c r="D37" s="30"/>
      <c r="E37" s="26" t="str">
        <f t="shared" ref="E37:E44" si="6">IF(D37="v",(B37+C37),"")</f>
        <v/>
      </c>
      <c r="F37" s="26" t="str">
        <f t="shared" ref="F37:F44" si="7">IF(OR(D37="z",D37="mz", D37="zk"),(B37+C37),"")</f>
        <v/>
      </c>
      <c r="G37" s="27" t="str">
        <f t="shared" ref="G37:G44" si="8">IF($B$17="Uitkoop, inclusief verloningskosten &amp; inclusief btw",IF(OR(D37="Z",D37="mz"),6.66,IF(D37="zk",5.5,IF(D37="V",13.31,""))),IF($B$17="Uitkoop, inclusief verloningskosten &amp; exclusief btw",IF(OR(D37="Z",D37="mz",D37="zk"),5.5,IF(D37="V",11,"")),IF($B$17="Uitkoop, exclusief verloningskosten &amp; exclusief btw",0,"")))</f>
        <v/>
      </c>
      <c r="H37" s="27" t="str">
        <f t="shared" ref="H37:H44" si="9">IF($B$17="Uitkoop, inclusief verloningskosten &amp; inclusief btw",IF(OR(D37="Z",D37="mz"),(B37+C37-G37)/1.09,IF(D37="zk",B37+C37-G37,IF(D37="V","",""))),IF($B$17="Uitkoop, inclusief verloningskosten &amp; exclusief btw",IF(OR(D37="Z",D37="mz",D37="zk"),(B37+C37-G37),IF(D37="V","","")),IF($B$17="Uitkoop, exclusief verloningskosten &amp; exclusief btw",(B37+C37),"")))</f>
        <v/>
      </c>
      <c r="I37" s="28" t="str">
        <f t="shared" ref="I37:I44" si="10">IF(D37="Z",(H37*1.09),IF(D37="mz",(H37*1.21),IF(D37="zk",H37,"")))</f>
        <v/>
      </c>
      <c r="J37" s="28" t="str">
        <f t="shared" ref="J37:J44" si="11">IF(D37="V",(B37+C37-G37),"")</f>
        <v/>
      </c>
    </row>
    <row r="38" spans="1:10" ht="15" x14ac:dyDescent="0.25">
      <c r="A38" s="20"/>
      <c r="B38" s="29"/>
      <c r="C38" s="19">
        <v>0</v>
      </c>
      <c r="D38" s="30"/>
      <c r="E38" s="26" t="str">
        <f t="shared" si="6"/>
        <v/>
      </c>
      <c r="F38" s="26" t="str">
        <f t="shared" si="7"/>
        <v/>
      </c>
      <c r="G38" s="27" t="str">
        <f t="shared" si="8"/>
        <v/>
      </c>
      <c r="H38" s="27" t="str">
        <f t="shared" si="9"/>
        <v/>
      </c>
      <c r="I38" s="28" t="str">
        <f t="shared" si="10"/>
        <v/>
      </c>
      <c r="J38" s="28" t="str">
        <f t="shared" si="11"/>
        <v/>
      </c>
    </row>
    <row r="39" spans="1:10" ht="15" x14ac:dyDescent="0.25">
      <c r="A39" s="20"/>
      <c r="B39" s="29"/>
      <c r="C39" s="19">
        <v>0</v>
      </c>
      <c r="D39" s="30"/>
      <c r="E39" s="26" t="str">
        <f t="shared" si="6"/>
        <v/>
      </c>
      <c r="F39" s="26" t="str">
        <f t="shared" si="7"/>
        <v/>
      </c>
      <c r="G39" s="27" t="str">
        <f t="shared" si="8"/>
        <v/>
      </c>
      <c r="H39" s="27" t="str">
        <f t="shared" si="9"/>
        <v/>
      </c>
      <c r="I39" s="28" t="str">
        <f t="shared" si="10"/>
        <v/>
      </c>
      <c r="J39" s="28" t="str">
        <f t="shared" si="11"/>
        <v/>
      </c>
    </row>
    <row r="40" spans="1:10" ht="15" x14ac:dyDescent="0.25">
      <c r="A40" s="20"/>
      <c r="B40" s="29"/>
      <c r="C40" s="19">
        <v>0</v>
      </c>
      <c r="D40" s="30"/>
      <c r="E40" s="26" t="str">
        <f t="shared" si="6"/>
        <v/>
      </c>
      <c r="F40" s="26" t="str">
        <f t="shared" si="7"/>
        <v/>
      </c>
      <c r="G40" s="27" t="str">
        <f t="shared" si="8"/>
        <v/>
      </c>
      <c r="H40" s="27" t="str">
        <f t="shared" si="9"/>
        <v/>
      </c>
      <c r="I40" s="28" t="str">
        <f t="shared" si="10"/>
        <v/>
      </c>
      <c r="J40" s="28" t="str">
        <f t="shared" si="11"/>
        <v/>
      </c>
    </row>
    <row r="41" spans="1:10" ht="15" x14ac:dyDescent="0.25">
      <c r="A41" s="20"/>
      <c r="B41" s="29"/>
      <c r="C41" s="19">
        <v>0</v>
      </c>
      <c r="D41" s="30"/>
      <c r="E41" s="26" t="str">
        <f t="shared" si="6"/>
        <v/>
      </c>
      <c r="F41" s="26" t="str">
        <f t="shared" si="7"/>
        <v/>
      </c>
      <c r="G41" s="27" t="str">
        <f t="shared" si="8"/>
        <v/>
      </c>
      <c r="H41" s="27" t="str">
        <f t="shared" si="9"/>
        <v/>
      </c>
      <c r="I41" s="28" t="str">
        <f t="shared" si="10"/>
        <v/>
      </c>
      <c r="J41" s="28" t="str">
        <f t="shared" si="11"/>
        <v/>
      </c>
    </row>
    <row r="42" spans="1:10" ht="15" x14ac:dyDescent="0.25">
      <c r="A42" s="20"/>
      <c r="B42" s="29"/>
      <c r="C42" s="19">
        <v>0</v>
      </c>
      <c r="D42" s="30"/>
      <c r="E42" s="26" t="str">
        <f t="shared" si="6"/>
        <v/>
      </c>
      <c r="F42" s="26" t="str">
        <f t="shared" si="7"/>
        <v/>
      </c>
      <c r="G42" s="27" t="str">
        <f t="shared" si="8"/>
        <v/>
      </c>
      <c r="H42" s="27" t="str">
        <f t="shared" si="9"/>
        <v/>
      </c>
      <c r="I42" s="28" t="str">
        <f t="shared" si="10"/>
        <v/>
      </c>
      <c r="J42" s="28" t="str">
        <f t="shared" si="11"/>
        <v/>
      </c>
    </row>
    <row r="43" spans="1:10" ht="15" x14ac:dyDescent="0.25">
      <c r="A43" s="20"/>
      <c r="B43" s="29"/>
      <c r="C43" s="19">
        <v>0</v>
      </c>
      <c r="D43" s="30"/>
      <c r="E43" s="26" t="str">
        <f t="shared" si="6"/>
        <v/>
      </c>
      <c r="F43" s="26" t="str">
        <f t="shared" si="7"/>
        <v/>
      </c>
      <c r="G43" s="27" t="str">
        <f t="shared" si="8"/>
        <v/>
      </c>
      <c r="H43" s="27" t="str">
        <f t="shared" si="9"/>
        <v/>
      </c>
      <c r="I43" s="28" t="str">
        <f t="shared" si="10"/>
        <v/>
      </c>
      <c r="J43" s="28" t="str">
        <f t="shared" si="11"/>
        <v/>
      </c>
    </row>
    <row r="44" spans="1:10" ht="15" x14ac:dyDescent="0.25">
      <c r="A44" s="20"/>
      <c r="B44" s="29"/>
      <c r="C44" s="19">
        <v>0</v>
      </c>
      <c r="D44" s="30"/>
      <c r="E44" s="26" t="str">
        <f t="shared" si="6"/>
        <v/>
      </c>
      <c r="F44" s="26" t="str">
        <f t="shared" si="7"/>
        <v/>
      </c>
      <c r="G44" s="27" t="str">
        <f t="shared" si="8"/>
        <v/>
      </c>
      <c r="H44" s="27" t="str">
        <f t="shared" si="9"/>
        <v/>
      </c>
      <c r="I44" s="28" t="str">
        <f t="shared" si="10"/>
        <v/>
      </c>
      <c r="J44" s="28" t="str">
        <f t="shared" si="11"/>
        <v/>
      </c>
    </row>
    <row r="45" spans="1:10" ht="15" x14ac:dyDescent="0.25">
      <c r="A45" s="15"/>
      <c r="B45" s="16">
        <f>SUM(B25:B44)</f>
        <v>0</v>
      </c>
      <c r="C45" s="17">
        <f>SUM(C25:C44)</f>
        <v>0</v>
      </c>
      <c r="D45" s="15"/>
      <c r="E45" s="18">
        <f t="shared" ref="E45:J45" si="12">SUM(E25:E44)</f>
        <v>0</v>
      </c>
      <c r="F45" s="18">
        <f t="shared" si="12"/>
        <v>0</v>
      </c>
      <c r="G45" s="17">
        <f t="shared" si="12"/>
        <v>0</v>
      </c>
      <c r="H45" s="17">
        <f t="shared" si="12"/>
        <v>0</v>
      </c>
      <c r="I45" s="17">
        <f t="shared" si="12"/>
        <v>0</v>
      </c>
      <c r="J45" s="17">
        <f t="shared" si="12"/>
        <v>0</v>
      </c>
    </row>
    <row r="50" spans="5:6" x14ac:dyDescent="0.2">
      <c r="E50"/>
      <c r="F50"/>
    </row>
    <row r="51" spans="5:6" x14ac:dyDescent="0.2">
      <c r="E51"/>
      <c r="F51"/>
    </row>
    <row r="52" spans="5:6" x14ac:dyDescent="0.2">
      <c r="E52"/>
      <c r="F52"/>
    </row>
    <row r="53" spans="5:6" x14ac:dyDescent="0.2">
      <c r="E53"/>
      <c r="F53"/>
    </row>
    <row r="54" spans="5:6" x14ac:dyDescent="0.2">
      <c r="E54"/>
      <c r="F54"/>
    </row>
    <row r="55" spans="5:6" x14ac:dyDescent="0.2">
      <c r="E55"/>
      <c r="F55"/>
    </row>
    <row r="56" spans="5:6" x14ac:dyDescent="0.2">
      <c r="E56"/>
      <c r="F56"/>
    </row>
    <row r="57" spans="5:6" x14ac:dyDescent="0.2">
      <c r="E57"/>
      <c r="F57"/>
    </row>
    <row r="58" spans="5:6" x14ac:dyDescent="0.2">
      <c r="E58"/>
      <c r="F58"/>
    </row>
    <row r="59" spans="5:6" x14ac:dyDescent="0.2">
      <c r="E59"/>
      <c r="F59"/>
    </row>
    <row r="60" spans="5:6" x14ac:dyDescent="0.2">
      <c r="E60"/>
      <c r="F60"/>
    </row>
    <row r="61" spans="5:6" x14ac:dyDescent="0.2">
      <c r="E61"/>
      <c r="F61"/>
    </row>
    <row r="62" spans="5:6" x14ac:dyDescent="0.2">
      <c r="E62"/>
      <c r="F62"/>
    </row>
  </sheetData>
  <sheetProtection algorithmName="SHA-512" hashValue="l9Kewf8DJUaMQWZnNXFtcFCbwKtAuk7AAl+LqSVnn4FjvbavR+zOecRyCWvg2uQGVdsQYe2niiAm+PPBiN7jBw==" saltValue="pHv2WddpckWAnQbKFvKktA==" spinCount="100000" sheet="1" objects="1" scenarios="1"/>
  <conditionalFormatting sqref="D25:D44">
    <cfRule type="containsText" dxfId="1" priority="2" stopIfTrue="1" operator="containsText" text="V">
      <formula>NOT(ISERROR(SEARCH("V",D25)))</formula>
    </cfRule>
  </conditionalFormatting>
  <conditionalFormatting sqref="H1:H1048576">
    <cfRule type="cellIs" dxfId="0" priority="1" operator="equal">
      <formula>FALSE</formula>
    </cfRule>
  </conditionalFormatting>
  <pageMargins left="0.78749999999999998" right="0.39374999999999999" top="0.65" bottom="0.65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Blad2!$A$1:$A$5</xm:f>
          </x14:formula1>
          <xm:sqref>D25:D44</xm:sqref>
        </x14:dataValidation>
        <x14:dataValidation type="list" allowBlank="1" showInputMessage="1" showErrorMessage="1" xr:uid="{00000000-0002-0000-0000-000001000000}">
          <x14:formula1>
            <xm:f>Blad2!$C$1:$C$4</xm:f>
          </x14:formula1>
          <xm:sqref>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B4" sqref="B4"/>
    </sheetView>
  </sheetViews>
  <sheetFormatPr defaultRowHeight="12.75" x14ac:dyDescent="0.2"/>
  <sheetData>
    <row r="1" spans="1:3" x14ac:dyDescent="0.2">
      <c r="A1" t="s">
        <v>26</v>
      </c>
      <c r="C1" t="s">
        <v>32</v>
      </c>
    </row>
    <row r="2" spans="1:3" x14ac:dyDescent="0.2">
      <c r="A2" t="s">
        <v>27</v>
      </c>
      <c r="C2" t="s">
        <v>29</v>
      </c>
    </row>
    <row r="3" spans="1:3" x14ac:dyDescent="0.2">
      <c r="A3" t="s">
        <v>28</v>
      </c>
      <c r="C3" t="s">
        <v>30</v>
      </c>
    </row>
    <row r="4" spans="1:3" x14ac:dyDescent="0.2">
      <c r="A4" t="s">
        <v>33</v>
      </c>
      <c r="C4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Formulier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Hermans</dc:creator>
  <cp:lastModifiedBy>Amy van Berkel</cp:lastModifiedBy>
  <dcterms:created xsi:type="dcterms:W3CDTF">2023-09-08T10:25:29Z</dcterms:created>
  <dcterms:modified xsi:type="dcterms:W3CDTF">2026-02-06T08:05:55Z</dcterms:modified>
</cp:coreProperties>
</file>