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2024\Blanco Facturen\"/>
    </mc:Choice>
  </mc:AlternateContent>
  <xr:revisionPtr revIDLastSave="0" documentId="13_ncr:1_{29DE4208-0F77-4E36-8486-74EB0D4227E1}" xr6:coauthVersionLast="47" xr6:coauthVersionMax="47" xr10:uidLastSave="{00000000-0000-0000-0000-000000000000}"/>
  <workbookProtection workbookAlgorithmName="SHA-512" workbookHashValue="62RL0PGv7+kX9289VJm3DAlc7e8TFRyDs8L/QmuopsV3ZOZG0ejIBoZFrHqNIaKiKilxfRko154Ge6tBcaA0dQ==" workbookSaltValue="pYBO/E+3ZLiqlpUx1/iYIA==" workbookSpinCount="100000" lockStructure="1"/>
  <bookViews>
    <workbookView xWindow="-120" yWindow="-120" windowWidth="29040" windowHeight="15840" xr2:uid="{00000000-000D-0000-FFFF-FFFF00000000}"/>
  </bookViews>
  <sheets>
    <sheet name="Formulier" sheetId="1" r:id="rId1"/>
    <sheet name="Blad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I25" i="1"/>
  <c r="I26" i="1"/>
  <c r="I27" i="1"/>
  <c r="I28" i="1"/>
  <c r="I29" i="1"/>
  <c r="I30" i="1"/>
  <c r="I31" i="1"/>
  <c r="I32" i="1"/>
  <c r="I33" i="1"/>
  <c r="F24" i="1"/>
  <c r="F25" i="1"/>
  <c r="F26" i="1"/>
  <c r="F27" i="1"/>
  <c r="F28" i="1"/>
  <c r="F29" i="1"/>
  <c r="F30" i="1"/>
  <c r="F31" i="1"/>
  <c r="F32" i="1"/>
  <c r="G24" i="1"/>
  <c r="G25" i="1"/>
  <c r="G26" i="1"/>
  <c r="G27" i="1"/>
  <c r="G28" i="1"/>
  <c r="G29" i="1"/>
  <c r="G30" i="1"/>
  <c r="G31" i="1"/>
  <c r="G32" i="1"/>
  <c r="G33" i="1"/>
  <c r="G23" i="1"/>
  <c r="H23" i="1" s="1"/>
  <c r="I23" i="1" s="1"/>
  <c r="F23" i="1"/>
  <c r="H24" i="1"/>
  <c r="H25" i="1"/>
  <c r="H26" i="1"/>
  <c r="H27" i="1"/>
  <c r="H28" i="1"/>
  <c r="H29" i="1"/>
  <c r="H30" i="1"/>
  <c r="H31" i="1"/>
  <c r="H32" i="1"/>
  <c r="H33" i="1"/>
  <c r="F33" i="1" l="1"/>
  <c r="C34" i="1" l="1"/>
  <c r="J33" i="1"/>
  <c r="E33" i="1"/>
  <c r="J32" i="1"/>
  <c r="E32" i="1"/>
  <c r="J31" i="1"/>
  <c r="E31" i="1"/>
  <c r="J30" i="1"/>
  <c r="E30" i="1"/>
  <c r="J29" i="1"/>
  <c r="E29" i="1"/>
  <c r="J28" i="1"/>
  <c r="E28" i="1"/>
  <c r="J27" i="1"/>
  <c r="E27" i="1"/>
  <c r="J26" i="1"/>
  <c r="E26" i="1"/>
  <c r="J25" i="1"/>
  <c r="E25" i="1"/>
  <c r="J24" i="1"/>
  <c r="E24" i="1"/>
  <c r="J23" i="1"/>
  <c r="E23" i="1"/>
  <c r="B18" i="1"/>
  <c r="B17" i="1"/>
  <c r="G34" i="1" l="1"/>
  <c r="B34" i="1"/>
  <c r="H34" i="1"/>
  <c r="I34" i="1"/>
  <c r="J34" i="1"/>
  <c r="E34" i="1"/>
  <c r="F34" i="1"/>
</calcChain>
</file>

<file path=xl/sharedStrings.xml><?xml version="1.0" encoding="utf-8"?>
<sst xmlns="http://schemas.openxmlformats.org/spreadsheetml/2006/main" count="37" uniqueCount="36">
  <si>
    <t>---------------------------------------------------------------------------</t>
  </si>
  <si>
    <t>Band mailadres:</t>
  </si>
  <si>
    <t>Opgave door:</t>
  </si>
  <si>
    <t>Optreden:</t>
  </si>
  <si>
    <t xml:space="preserve">Contactpersoon: </t>
  </si>
  <si>
    <t>Factuuradres:</t>
  </si>
  <si>
    <t>Postcode:</t>
  </si>
  <si>
    <t>Plaats:</t>
  </si>
  <si>
    <t>Land:</t>
  </si>
  <si>
    <t>Mailadres CP:</t>
  </si>
  <si>
    <t>Bandnaam:</t>
  </si>
  <si>
    <t>Datum optreden:</t>
  </si>
  <si>
    <t>Plaats optreden:</t>
  </si>
  <si>
    <t>Gage:</t>
  </si>
  <si>
    <t>Omschrijving:</t>
  </si>
  <si>
    <t>Aantal muzikanten</t>
  </si>
  <si>
    <t>Aantal Zelfstandigen</t>
  </si>
  <si>
    <t>Opmerking Artiest</t>
  </si>
  <si>
    <t>Band lid</t>
  </si>
  <si>
    <t>Gage</t>
  </si>
  <si>
    <t>reiskosten</t>
  </si>
  <si>
    <t>Facturen lonen</t>
  </si>
  <si>
    <t>Factureren Zelfstandigen</t>
  </si>
  <si>
    <t>fee Verloning</t>
  </si>
  <si>
    <t>stuurt factuur voor</t>
  </si>
  <si>
    <t>incl btw</t>
  </si>
  <si>
    <t>Uitkoop Loon</t>
  </si>
  <si>
    <t>v</t>
  </si>
  <si>
    <t>z</t>
  </si>
  <si>
    <t>mz</t>
  </si>
  <si>
    <t>Uitkoop, inclusief verloningskosten &amp; inclusief btw</t>
  </si>
  <si>
    <t>Uitkoop, inclusief verloningskosten &amp; exclusief btw</t>
  </si>
  <si>
    <t>Uitkoop, exclusief verloningskosten &amp; exclusief btw</t>
  </si>
  <si>
    <t>Maak een keuze</t>
  </si>
  <si>
    <t>zk</t>
  </si>
  <si>
    <t>verlonen (v)/
zelfstandig (z)/ zelfstandige met KOR (zk)/ meewerkend zelfstandige (mz)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</si>
</sst>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&quot;€ &quot;* #,##0.00_ ;_ &quot;€ &quot;* \-#,##0.00_ ;_ &quot;€ &quot;* \-??_ ;_ @_ "/>
  </numFmts>
  <fonts count="8" x14ac:knownFonts="1">
    <font>
      <sz val="10"/>
      <name val="Arial"/>
      <family val="2"/>
    </font>
    <font>
      <sz val="10"/>
      <name val="Arial"/>
      <family val="2"/>
    </font>
    <font>
      <sz val="10"/>
      <name val="Arial Unicode MS"/>
      <family val="2"/>
    </font>
    <font>
      <sz val="11"/>
      <color indexed="8"/>
      <name val="Calibri"/>
      <family val="2"/>
      <charset val="1"/>
    </font>
    <font>
      <u/>
      <sz val="10"/>
      <color theme="10"/>
      <name val="Arial"/>
      <family val="2"/>
    </font>
    <font>
      <u/>
      <sz val="11"/>
      <color indexed="30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43" fontId="1" fillId="0" borderId="0" applyFill="0" applyBorder="0" applyAlignment="0" applyProtection="0"/>
    <xf numFmtId="44" fontId="1" fillId="0" borderId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44" fontId="1" fillId="0" borderId="0" xfId="2"/>
    <xf numFmtId="0" fontId="3" fillId="0" borderId="0" xfId="3"/>
    <xf numFmtId="0" fontId="4" fillId="0" borderId="0" xfId="4" applyNumberFormat="1" applyFill="1" applyBorder="1" applyAlignment="1" applyProtection="1">
      <alignment horizontal="left"/>
    </xf>
    <xf numFmtId="0" fontId="3" fillId="0" borderId="0" xfId="3" applyAlignment="1">
      <alignment horizontal="left"/>
    </xf>
    <xf numFmtId="0" fontId="4" fillId="0" borderId="0" xfId="4" applyNumberFormat="1" applyFill="1" applyBorder="1" applyAlignment="1" applyProtection="1"/>
    <xf numFmtId="14" fontId="3" fillId="0" borderId="0" xfId="3" applyNumberFormat="1"/>
    <xf numFmtId="0" fontId="6" fillId="0" borderId="0" xfId="3" applyFont="1" applyAlignment="1">
      <alignment horizontal="left"/>
    </xf>
    <xf numFmtId="0" fontId="6" fillId="0" borderId="0" xfId="3" applyFont="1"/>
    <xf numFmtId="0" fontId="6" fillId="2" borderId="1" xfId="3" applyFont="1" applyFill="1" applyBorder="1"/>
    <xf numFmtId="0" fontId="6" fillId="2" borderId="1" xfId="3" applyFont="1" applyFill="1" applyBorder="1" applyAlignment="1">
      <alignment horizontal="center"/>
    </xf>
    <xf numFmtId="0" fontId="6" fillId="2" borderId="1" xfId="3" applyFont="1" applyFill="1" applyBorder="1" applyAlignment="1">
      <alignment horizontal="left" wrapText="1"/>
    </xf>
    <xf numFmtId="44" fontId="1" fillId="2" borderId="1" xfId="2" applyFill="1" applyBorder="1" applyAlignment="1">
      <alignment horizontal="center" wrapText="1"/>
    </xf>
    <xf numFmtId="44" fontId="0" fillId="2" borderId="1" xfId="2" applyFont="1" applyFill="1" applyBorder="1" applyAlignment="1">
      <alignment horizontal="center" wrapText="1"/>
    </xf>
    <xf numFmtId="0" fontId="6" fillId="2" borderId="1" xfId="3" applyFont="1" applyFill="1" applyBorder="1" applyAlignment="1">
      <alignment horizontal="center" wrapText="1"/>
    </xf>
    <xf numFmtId="0" fontId="3" fillId="2" borderId="1" xfId="3" applyFill="1" applyBorder="1"/>
    <xf numFmtId="44" fontId="6" fillId="2" borderId="1" xfId="2" applyFont="1" applyFill="1" applyBorder="1" applyAlignment="1" applyProtection="1">
      <alignment horizontal="right"/>
    </xf>
    <xf numFmtId="44" fontId="6" fillId="2" borderId="1" xfId="2" applyFont="1" applyFill="1" applyBorder="1" applyAlignment="1" applyProtection="1"/>
    <xf numFmtId="44" fontId="1" fillId="2" borderId="1" xfId="2" applyFill="1" applyBorder="1"/>
    <xf numFmtId="164" fontId="3" fillId="0" borderId="1" xfId="3" applyNumberFormat="1" applyBorder="1" applyProtection="1">
      <protection locked="0"/>
    </xf>
    <xf numFmtId="0" fontId="3" fillId="0" borderId="1" xfId="3" applyBorder="1" applyProtection="1">
      <protection locked="0"/>
    </xf>
    <xf numFmtId="0" fontId="4" fillId="0" borderId="0" xfId="4" applyNumberFormat="1" applyFill="1" applyBorder="1" applyAlignment="1" applyProtection="1">
      <alignment horizontal="left"/>
      <protection locked="0"/>
    </xf>
    <xf numFmtId="0" fontId="3" fillId="0" borderId="0" xfId="3" applyAlignment="1" applyProtection="1">
      <alignment horizontal="left"/>
      <protection locked="0"/>
    </xf>
    <xf numFmtId="0" fontId="5" fillId="0" borderId="0" xfId="4" applyNumberFormat="1" applyFont="1" applyFill="1" applyBorder="1" applyAlignment="1" applyProtection="1">
      <alignment horizontal="left"/>
      <protection locked="0"/>
    </xf>
    <xf numFmtId="14" fontId="3" fillId="0" borderId="0" xfId="3" applyNumberFormat="1" applyAlignment="1" applyProtection="1">
      <alignment horizontal="left"/>
      <protection locked="0"/>
    </xf>
    <xf numFmtId="43" fontId="6" fillId="0" borderId="0" xfId="1" applyFont="1" applyFill="1" applyBorder="1" applyAlignment="1" applyProtection="1">
      <alignment horizontal="left"/>
      <protection locked="0"/>
    </xf>
    <xf numFmtId="0" fontId="6" fillId="0" borderId="0" xfId="3" applyFont="1" applyAlignment="1" applyProtection="1">
      <alignment horizontal="left"/>
      <protection locked="0"/>
    </xf>
    <xf numFmtId="44" fontId="1" fillId="0" borderId="1" xfId="2" applyBorder="1" applyAlignment="1" applyProtection="1">
      <alignment horizontal="center"/>
      <protection hidden="1"/>
    </xf>
    <xf numFmtId="44" fontId="3" fillId="0" borderId="1" xfId="2" applyFont="1" applyFill="1" applyBorder="1" applyAlignment="1" applyProtection="1">
      <protection hidden="1"/>
    </xf>
    <xf numFmtId="164" fontId="6" fillId="0" borderId="1" xfId="3" applyNumberFormat="1" applyFont="1" applyBorder="1" applyProtection="1">
      <protection hidden="1"/>
    </xf>
    <xf numFmtId="44" fontId="1" fillId="0" borderId="1" xfId="2" applyBorder="1" applyAlignment="1" applyProtection="1">
      <alignment horizontal="right"/>
      <protection locked="0"/>
    </xf>
    <xf numFmtId="0" fontId="3" fillId="0" borderId="1" xfId="3" applyBorder="1" applyAlignment="1" applyProtection="1">
      <alignment horizontal="center"/>
      <protection locked="0"/>
    </xf>
    <xf numFmtId="0" fontId="7" fillId="0" borderId="1" xfId="3" applyFont="1" applyBorder="1" applyAlignment="1" applyProtection="1">
      <alignment horizontal="center"/>
      <protection locked="0"/>
    </xf>
  </cellXfs>
  <cellStyles count="5">
    <cellStyle name="Excel Built-in Normal" xfId="3" xr:uid="{00000000-0005-0000-0000-000000000000}"/>
    <cellStyle name="Hyperlink" xfId="4" builtinId="8"/>
    <cellStyle name="Komma" xfId="1" builtinId="3"/>
    <cellStyle name="Standaard" xfId="0" builtinId="0"/>
    <cellStyle name="Valuta" xfId="2" builtinId="4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zoomScaleNormal="100" workbookViewId="0">
      <selection activeCell="A23" sqref="A23"/>
    </sheetView>
  </sheetViews>
  <sheetFormatPr defaultColWidth="11.5703125" defaultRowHeight="12.75" x14ac:dyDescent="0.2"/>
  <cols>
    <col min="1" max="1" width="26.85546875" customWidth="1"/>
    <col min="2" max="2" width="16.7109375" bestFit="1" customWidth="1"/>
    <col min="4" max="4" width="16.28515625" customWidth="1"/>
    <col min="5" max="6" width="11.5703125" style="2"/>
    <col min="257" max="257" width="26.85546875" customWidth="1"/>
    <col min="513" max="513" width="26.85546875" customWidth="1"/>
    <col min="769" max="769" width="26.85546875" customWidth="1"/>
    <col min="1025" max="1025" width="26.85546875" customWidth="1"/>
    <col min="1281" max="1281" width="26.85546875" customWidth="1"/>
    <col min="1537" max="1537" width="26.85546875" customWidth="1"/>
    <col min="1793" max="1793" width="26.85546875" customWidth="1"/>
    <col min="2049" max="2049" width="26.85546875" customWidth="1"/>
    <col min="2305" max="2305" width="26.85546875" customWidth="1"/>
    <col min="2561" max="2561" width="26.85546875" customWidth="1"/>
    <col min="2817" max="2817" width="26.85546875" customWidth="1"/>
    <col min="3073" max="3073" width="26.85546875" customWidth="1"/>
    <col min="3329" max="3329" width="26.85546875" customWidth="1"/>
    <col min="3585" max="3585" width="26.85546875" customWidth="1"/>
    <col min="3841" max="3841" width="26.85546875" customWidth="1"/>
    <col min="4097" max="4097" width="26.85546875" customWidth="1"/>
    <col min="4353" max="4353" width="26.85546875" customWidth="1"/>
    <col min="4609" max="4609" width="26.85546875" customWidth="1"/>
    <col min="4865" max="4865" width="26.85546875" customWidth="1"/>
    <col min="5121" max="5121" width="26.85546875" customWidth="1"/>
    <col min="5377" max="5377" width="26.85546875" customWidth="1"/>
    <col min="5633" max="5633" width="26.85546875" customWidth="1"/>
    <col min="5889" max="5889" width="26.85546875" customWidth="1"/>
    <col min="6145" max="6145" width="26.85546875" customWidth="1"/>
    <col min="6401" max="6401" width="26.85546875" customWidth="1"/>
    <col min="6657" max="6657" width="26.85546875" customWidth="1"/>
    <col min="6913" max="6913" width="26.85546875" customWidth="1"/>
    <col min="7169" max="7169" width="26.85546875" customWidth="1"/>
    <col min="7425" max="7425" width="26.85546875" customWidth="1"/>
    <col min="7681" max="7681" width="26.85546875" customWidth="1"/>
    <col min="7937" max="7937" width="26.85546875" customWidth="1"/>
    <col min="8193" max="8193" width="26.85546875" customWidth="1"/>
    <col min="8449" max="8449" width="26.85546875" customWidth="1"/>
    <col min="8705" max="8705" width="26.85546875" customWidth="1"/>
    <col min="8961" max="8961" width="26.85546875" customWidth="1"/>
    <col min="9217" max="9217" width="26.85546875" customWidth="1"/>
    <col min="9473" max="9473" width="26.85546875" customWidth="1"/>
    <col min="9729" max="9729" width="26.85546875" customWidth="1"/>
    <col min="9985" max="9985" width="26.85546875" customWidth="1"/>
    <col min="10241" max="10241" width="26.85546875" customWidth="1"/>
    <col min="10497" max="10497" width="26.85546875" customWidth="1"/>
    <col min="10753" max="10753" width="26.85546875" customWidth="1"/>
    <col min="11009" max="11009" width="26.85546875" customWidth="1"/>
    <col min="11265" max="11265" width="26.85546875" customWidth="1"/>
    <col min="11521" max="11521" width="26.85546875" customWidth="1"/>
    <col min="11777" max="11777" width="26.85546875" customWidth="1"/>
    <col min="12033" max="12033" width="26.85546875" customWidth="1"/>
    <col min="12289" max="12289" width="26.85546875" customWidth="1"/>
    <col min="12545" max="12545" width="26.85546875" customWidth="1"/>
    <col min="12801" max="12801" width="26.85546875" customWidth="1"/>
    <col min="13057" max="13057" width="26.85546875" customWidth="1"/>
    <col min="13313" max="13313" width="26.85546875" customWidth="1"/>
    <col min="13569" max="13569" width="26.85546875" customWidth="1"/>
    <col min="13825" max="13825" width="26.85546875" customWidth="1"/>
    <col min="14081" max="14081" width="26.85546875" customWidth="1"/>
    <col min="14337" max="14337" width="26.85546875" customWidth="1"/>
    <col min="14593" max="14593" width="26.85546875" customWidth="1"/>
    <col min="14849" max="14849" width="26.85546875" customWidth="1"/>
    <col min="15105" max="15105" width="26.85546875" customWidth="1"/>
    <col min="15361" max="15361" width="26.85546875" customWidth="1"/>
    <col min="15617" max="15617" width="26.85546875" customWidth="1"/>
    <col min="15873" max="15873" width="26.85546875" customWidth="1"/>
    <col min="16129" max="16129" width="26.85546875" customWidth="1"/>
  </cols>
  <sheetData>
    <row r="1" spans="1:4" ht="15" x14ac:dyDescent="0.2">
      <c r="A1" s="1"/>
    </row>
    <row r="2" spans="1:4" ht="15" x14ac:dyDescent="0.2">
      <c r="A2" s="1" t="s">
        <v>0</v>
      </c>
    </row>
    <row r="3" spans="1:4" ht="15" x14ac:dyDescent="0.25">
      <c r="A3" s="3" t="s">
        <v>2</v>
      </c>
      <c r="B3" s="22"/>
      <c r="C3" s="3"/>
      <c r="D3" s="3"/>
    </row>
    <row r="4" spans="1:4" ht="15" x14ac:dyDescent="0.25">
      <c r="A4" s="3" t="s">
        <v>1</v>
      </c>
      <c r="B4" s="23"/>
      <c r="C4" s="3"/>
      <c r="D4" s="3"/>
    </row>
    <row r="5" spans="1:4" ht="15" x14ac:dyDescent="0.25">
      <c r="A5" s="3" t="s">
        <v>3</v>
      </c>
      <c r="B5" s="23"/>
      <c r="C5" s="3"/>
      <c r="D5" s="3"/>
    </row>
    <row r="6" spans="1:4" ht="15" x14ac:dyDescent="0.25">
      <c r="A6" s="3" t="s">
        <v>4</v>
      </c>
      <c r="B6" s="23"/>
      <c r="C6" s="3"/>
      <c r="D6" s="3"/>
    </row>
    <row r="7" spans="1:4" ht="15" x14ac:dyDescent="0.25">
      <c r="A7" s="3" t="s">
        <v>5</v>
      </c>
      <c r="B7" s="23"/>
      <c r="C7" s="3"/>
      <c r="D7" s="3"/>
    </row>
    <row r="8" spans="1:4" ht="15" x14ac:dyDescent="0.25">
      <c r="A8" s="3" t="s">
        <v>6</v>
      </c>
      <c r="B8" s="23"/>
      <c r="C8" s="3"/>
      <c r="D8" s="3"/>
    </row>
    <row r="9" spans="1:4" ht="15" x14ac:dyDescent="0.25">
      <c r="A9" s="3" t="s">
        <v>7</v>
      </c>
      <c r="B9" s="23"/>
      <c r="C9" s="3"/>
      <c r="D9" s="3"/>
    </row>
    <row r="10" spans="1:4" ht="15" x14ac:dyDescent="0.25">
      <c r="A10" s="3" t="s">
        <v>8</v>
      </c>
      <c r="B10" s="23"/>
      <c r="C10" s="3"/>
      <c r="D10" s="3"/>
    </row>
    <row r="11" spans="1:4" ht="15" x14ac:dyDescent="0.25">
      <c r="A11" s="3" t="s">
        <v>9</v>
      </c>
      <c r="B11" s="22"/>
      <c r="C11" s="6"/>
      <c r="D11" s="3"/>
    </row>
    <row r="12" spans="1:4" ht="15" x14ac:dyDescent="0.25">
      <c r="A12" s="3" t="s">
        <v>10</v>
      </c>
      <c r="B12" s="24"/>
      <c r="C12" s="4"/>
      <c r="D12" s="5"/>
    </row>
    <row r="13" spans="1:4" ht="15" x14ac:dyDescent="0.25">
      <c r="A13" s="3" t="s">
        <v>11</v>
      </c>
      <c r="B13" s="25"/>
      <c r="C13" s="7"/>
      <c r="D13" s="3"/>
    </row>
    <row r="14" spans="1:4" ht="15" x14ac:dyDescent="0.25">
      <c r="A14" s="3" t="s">
        <v>12</v>
      </c>
      <c r="B14" s="25"/>
      <c r="C14" s="7"/>
      <c r="D14" s="3"/>
    </row>
    <row r="15" spans="1:4" ht="15" x14ac:dyDescent="0.25">
      <c r="A15" s="3" t="s">
        <v>13</v>
      </c>
      <c r="B15" s="26"/>
      <c r="C15" s="3"/>
      <c r="D15" s="3"/>
    </row>
    <row r="16" spans="1:4" ht="15" x14ac:dyDescent="0.25">
      <c r="A16" s="3" t="s">
        <v>14</v>
      </c>
      <c r="B16" s="27" t="s">
        <v>33</v>
      </c>
      <c r="C16" s="3"/>
      <c r="D16" s="3"/>
    </row>
    <row r="17" spans="1:10" ht="15" x14ac:dyDescent="0.25">
      <c r="A17" s="9" t="s">
        <v>15</v>
      </c>
      <c r="B17" s="8">
        <f>COUNTA(D23:D33)</f>
        <v>0</v>
      </c>
      <c r="C17" s="3"/>
      <c r="D17" s="3"/>
    </row>
    <row r="18" spans="1:10" ht="15" x14ac:dyDescent="0.25">
      <c r="A18" s="3" t="s">
        <v>16</v>
      </c>
      <c r="B18" s="8">
        <f>COUNTIF(D23:D33,"z")</f>
        <v>0</v>
      </c>
      <c r="C18" s="3"/>
      <c r="D18" s="3"/>
    </row>
    <row r="19" spans="1:10" ht="15" x14ac:dyDescent="0.25">
      <c r="A19" s="3" t="s">
        <v>17</v>
      </c>
      <c r="B19" s="27"/>
      <c r="C19" s="3"/>
      <c r="D19" s="3"/>
    </row>
    <row r="20" spans="1:10" ht="15" x14ac:dyDescent="0.2">
      <c r="A20" s="1"/>
    </row>
    <row r="21" spans="1:10" ht="15" x14ac:dyDescent="0.2">
      <c r="A21" s="1"/>
    </row>
    <row r="22" spans="1:10" ht="90" x14ac:dyDescent="0.25">
      <c r="A22" s="10" t="s">
        <v>18</v>
      </c>
      <c r="B22" s="11" t="s">
        <v>19</v>
      </c>
      <c r="C22" s="10" t="s">
        <v>20</v>
      </c>
      <c r="D22" s="12" t="s">
        <v>35</v>
      </c>
      <c r="E22" s="13" t="s">
        <v>21</v>
      </c>
      <c r="F22" s="14" t="s">
        <v>22</v>
      </c>
      <c r="G22" s="15" t="s">
        <v>23</v>
      </c>
      <c r="H22" s="15" t="s">
        <v>24</v>
      </c>
      <c r="I22" s="11" t="s">
        <v>25</v>
      </c>
      <c r="J22" s="15" t="s">
        <v>26</v>
      </c>
    </row>
    <row r="23" spans="1:10" ht="15" x14ac:dyDescent="0.25">
      <c r="A23" s="21"/>
      <c r="B23" s="31"/>
      <c r="C23" s="20"/>
      <c r="D23" s="32"/>
      <c r="E23" s="28" t="str">
        <f>IF(D23="v",(B23+C23),"")</f>
        <v/>
      </c>
      <c r="F23" s="28" t="str">
        <f>IF(OR(D23="z",D23="mz", D23="zk"),(B23+C23),"")</f>
        <v/>
      </c>
      <c r="G23" s="29" t="str">
        <f>IF($B$16="Uitkoop, inclusief verloningskosten &amp; inclusief btw",IF(OR(D23="Z",D23="mz",D23="zk"),6.05,IF(D23="V",12.1,"")),IF($B$16="Uitkoop, inclusief verloningskosten &amp; exclusief btw",IF(OR(D23="Z",D23="mz",D23="zk"),5,IF(D23="V",10,"")),IF($B$16="Uitkoop, exclusief verloningskosten &amp; exclusief btw",0,"")))</f>
        <v/>
      </c>
      <c r="H23" s="30" t="str">
        <f>IF(OR(D23="Z",D23="mz",D23="zk"),(B23+C23-G23),"")</f>
        <v/>
      </c>
      <c r="I23" s="30" t="str">
        <f>IF(D23="Z",(IF(B23=0,H23*1.21,((H23*1.09)))),IF(D23="mz",(H23*1.21),IF(D23="zk",H23,"")))</f>
        <v/>
      </c>
      <c r="J23" s="30" t="str">
        <f>IF(D23="V",(B23+C23-G23),"")</f>
        <v/>
      </c>
    </row>
    <row r="24" spans="1:10" ht="15" x14ac:dyDescent="0.25">
      <c r="A24" s="21"/>
      <c r="B24" s="31"/>
      <c r="C24" s="20">
        <v>0</v>
      </c>
      <c r="D24" s="32"/>
      <c r="E24" s="28" t="str">
        <f t="shared" ref="E24:E33" si="0">IF(D24="v",(B24+C24),"")</f>
        <v/>
      </c>
      <c r="F24" s="28" t="str">
        <f t="shared" ref="F24:F32" si="1">IF(OR(D24="z",D24="mz", D24="zk"),(B24+C24),"")</f>
        <v/>
      </c>
      <c r="G24" s="29" t="str">
        <f t="shared" ref="G24:G33" si="2">IF($B$16="Uitkoop, inclusief verloningskosten &amp; inclusief btw",IF(OR(D24="Z",D24="mz",D24="zk"),6.05,IF(D24="V",12.1,"")),IF($B$16="Uitkoop, inclusief verloningskosten &amp; exclusief btw",IF(OR(D24="Z",D24="mz",D24="zk"),5,IF(D24="V",10,"")),IF($B$16="Uitkoop, exclusief verloningskosten &amp; exclusief btw",0,"")))</f>
        <v/>
      </c>
      <c r="H24" s="30" t="str">
        <f t="shared" ref="H24:H33" si="3">IF(OR(D24="Z",D24="mz"),(B24+C24-G24),"")</f>
        <v/>
      </c>
      <c r="I24" s="30" t="str">
        <f t="shared" ref="I24:I33" si="4">IF(D24="Z",(IF(B24=0,H24*1.21,((H24*1.09)))),IF(D24="mz",(H24*1.21),IF(D24="zk",H24,"")))</f>
        <v/>
      </c>
      <c r="J24" s="30" t="str">
        <f t="shared" ref="J24:J33" si="5">IF(D24="V",(B24+C24-G24),"")</f>
        <v/>
      </c>
    </row>
    <row r="25" spans="1:10" ht="15" x14ac:dyDescent="0.25">
      <c r="A25" s="21"/>
      <c r="B25" s="31"/>
      <c r="C25" s="20">
        <v>0</v>
      </c>
      <c r="D25" s="33"/>
      <c r="E25" s="28" t="str">
        <f t="shared" si="0"/>
        <v/>
      </c>
      <c r="F25" s="28" t="str">
        <f t="shared" si="1"/>
        <v/>
      </c>
      <c r="G25" s="29" t="str">
        <f t="shared" si="2"/>
        <v/>
      </c>
      <c r="H25" s="30" t="str">
        <f t="shared" si="3"/>
        <v/>
      </c>
      <c r="I25" s="30" t="str">
        <f t="shared" si="4"/>
        <v/>
      </c>
      <c r="J25" s="30" t="str">
        <f t="shared" si="5"/>
        <v/>
      </c>
    </row>
    <row r="26" spans="1:10" ht="15" x14ac:dyDescent="0.25">
      <c r="A26" s="21"/>
      <c r="B26" s="31"/>
      <c r="C26" s="20">
        <v>0</v>
      </c>
      <c r="D26" s="33"/>
      <c r="E26" s="28" t="str">
        <f t="shared" si="0"/>
        <v/>
      </c>
      <c r="F26" s="28" t="str">
        <f t="shared" si="1"/>
        <v/>
      </c>
      <c r="G26" s="29" t="str">
        <f t="shared" si="2"/>
        <v/>
      </c>
      <c r="H26" s="30" t="str">
        <f t="shared" si="3"/>
        <v/>
      </c>
      <c r="I26" s="30" t="str">
        <f t="shared" si="4"/>
        <v/>
      </c>
      <c r="J26" s="30" t="str">
        <f t="shared" si="5"/>
        <v/>
      </c>
    </row>
    <row r="27" spans="1:10" ht="15" x14ac:dyDescent="0.25">
      <c r="A27" s="21"/>
      <c r="B27" s="31"/>
      <c r="C27" s="20">
        <v>0</v>
      </c>
      <c r="D27" s="33"/>
      <c r="E27" s="28" t="str">
        <f t="shared" si="0"/>
        <v/>
      </c>
      <c r="F27" s="28" t="str">
        <f t="shared" si="1"/>
        <v/>
      </c>
      <c r="G27" s="29" t="str">
        <f t="shared" si="2"/>
        <v/>
      </c>
      <c r="H27" s="30" t="str">
        <f t="shared" si="3"/>
        <v/>
      </c>
      <c r="I27" s="30" t="str">
        <f t="shared" si="4"/>
        <v/>
      </c>
      <c r="J27" s="30" t="str">
        <f t="shared" si="5"/>
        <v/>
      </c>
    </row>
    <row r="28" spans="1:10" ht="15" x14ac:dyDescent="0.25">
      <c r="A28" s="21"/>
      <c r="B28" s="31"/>
      <c r="C28" s="20">
        <v>0</v>
      </c>
      <c r="D28" s="33"/>
      <c r="E28" s="28" t="str">
        <f t="shared" si="0"/>
        <v/>
      </c>
      <c r="F28" s="28" t="str">
        <f t="shared" si="1"/>
        <v/>
      </c>
      <c r="G28" s="29" t="str">
        <f t="shared" si="2"/>
        <v/>
      </c>
      <c r="H28" s="30" t="str">
        <f t="shared" si="3"/>
        <v/>
      </c>
      <c r="I28" s="30" t="str">
        <f t="shared" si="4"/>
        <v/>
      </c>
      <c r="J28" s="30" t="str">
        <f t="shared" si="5"/>
        <v/>
      </c>
    </row>
    <row r="29" spans="1:10" ht="15" x14ac:dyDescent="0.25">
      <c r="A29" s="21"/>
      <c r="B29" s="31"/>
      <c r="C29" s="20">
        <v>0</v>
      </c>
      <c r="D29" s="33"/>
      <c r="E29" s="28" t="str">
        <f t="shared" si="0"/>
        <v/>
      </c>
      <c r="F29" s="28" t="str">
        <f t="shared" si="1"/>
        <v/>
      </c>
      <c r="G29" s="29" t="str">
        <f t="shared" si="2"/>
        <v/>
      </c>
      <c r="H29" s="30" t="str">
        <f t="shared" si="3"/>
        <v/>
      </c>
      <c r="I29" s="30" t="str">
        <f t="shared" si="4"/>
        <v/>
      </c>
      <c r="J29" s="30" t="str">
        <f t="shared" si="5"/>
        <v/>
      </c>
    </row>
    <row r="30" spans="1:10" ht="15" x14ac:dyDescent="0.25">
      <c r="A30" s="21"/>
      <c r="B30" s="31"/>
      <c r="C30" s="20">
        <v>0</v>
      </c>
      <c r="D30" s="33"/>
      <c r="E30" s="28" t="str">
        <f t="shared" si="0"/>
        <v/>
      </c>
      <c r="F30" s="28" t="str">
        <f t="shared" si="1"/>
        <v/>
      </c>
      <c r="G30" s="29" t="str">
        <f t="shared" si="2"/>
        <v/>
      </c>
      <c r="H30" s="30" t="str">
        <f t="shared" si="3"/>
        <v/>
      </c>
      <c r="I30" s="30" t="str">
        <f t="shared" si="4"/>
        <v/>
      </c>
      <c r="J30" s="30" t="str">
        <f t="shared" si="5"/>
        <v/>
      </c>
    </row>
    <row r="31" spans="1:10" ht="15" x14ac:dyDescent="0.25">
      <c r="A31" s="21"/>
      <c r="B31" s="31"/>
      <c r="C31" s="20">
        <v>0</v>
      </c>
      <c r="D31" s="32"/>
      <c r="E31" s="28" t="str">
        <f t="shared" si="0"/>
        <v/>
      </c>
      <c r="F31" s="28" t="str">
        <f t="shared" si="1"/>
        <v/>
      </c>
      <c r="G31" s="29" t="str">
        <f t="shared" si="2"/>
        <v/>
      </c>
      <c r="H31" s="30" t="str">
        <f t="shared" si="3"/>
        <v/>
      </c>
      <c r="I31" s="30" t="str">
        <f t="shared" si="4"/>
        <v/>
      </c>
      <c r="J31" s="30" t="str">
        <f t="shared" si="5"/>
        <v/>
      </c>
    </row>
    <row r="32" spans="1:10" ht="15" x14ac:dyDescent="0.25">
      <c r="A32" s="21"/>
      <c r="B32" s="31"/>
      <c r="C32" s="20">
        <v>0</v>
      </c>
      <c r="D32" s="32"/>
      <c r="E32" s="28" t="str">
        <f t="shared" si="0"/>
        <v/>
      </c>
      <c r="F32" s="28" t="str">
        <f t="shared" si="1"/>
        <v/>
      </c>
      <c r="G32" s="29" t="str">
        <f t="shared" si="2"/>
        <v/>
      </c>
      <c r="H32" s="30" t="str">
        <f t="shared" si="3"/>
        <v/>
      </c>
      <c r="I32" s="30" t="str">
        <f t="shared" si="4"/>
        <v/>
      </c>
      <c r="J32" s="30" t="str">
        <f t="shared" si="5"/>
        <v/>
      </c>
    </row>
    <row r="33" spans="1:10" ht="15" x14ac:dyDescent="0.25">
      <c r="A33" s="21"/>
      <c r="B33" s="31"/>
      <c r="C33" s="20">
        <v>0</v>
      </c>
      <c r="D33" s="32"/>
      <c r="E33" s="28" t="str">
        <f t="shared" si="0"/>
        <v/>
      </c>
      <c r="F33" s="28" t="str">
        <f t="shared" ref="F24:F33" si="6">IF(OR(D33="z",D33="mz"),(B33+C33),"")</f>
        <v/>
      </c>
      <c r="G33" s="29" t="str">
        <f t="shared" si="2"/>
        <v/>
      </c>
      <c r="H33" s="30" t="str">
        <f t="shared" si="3"/>
        <v/>
      </c>
      <c r="I33" s="30" t="str">
        <f t="shared" si="4"/>
        <v/>
      </c>
      <c r="J33" s="30" t="str">
        <f t="shared" si="5"/>
        <v/>
      </c>
    </row>
    <row r="34" spans="1:10" ht="15" x14ac:dyDescent="0.25">
      <c r="A34" s="16"/>
      <c r="B34" s="17">
        <f>SUM(B22:B33)</f>
        <v>0</v>
      </c>
      <c r="C34" s="18">
        <f>SUM(C22:C33)</f>
        <v>0</v>
      </c>
      <c r="D34" s="16"/>
      <c r="E34" s="19">
        <f t="shared" ref="E34:J34" si="7">SUM(E23:E33)</f>
        <v>0</v>
      </c>
      <c r="F34" s="19">
        <f t="shared" si="7"/>
        <v>0</v>
      </c>
      <c r="G34" s="18">
        <f t="shared" si="7"/>
        <v>0</v>
      </c>
      <c r="H34" s="18">
        <f t="shared" si="7"/>
        <v>0</v>
      </c>
      <c r="I34" s="18">
        <f t="shared" si="7"/>
        <v>0</v>
      </c>
      <c r="J34" s="18">
        <f t="shared" si="7"/>
        <v>0</v>
      </c>
    </row>
    <row r="39" spans="1:10" x14ac:dyDescent="0.2">
      <c r="E39"/>
      <c r="F39"/>
    </row>
    <row r="40" spans="1:10" x14ac:dyDescent="0.2">
      <c r="E40"/>
      <c r="F40"/>
    </row>
    <row r="41" spans="1:10" x14ac:dyDescent="0.2">
      <c r="E41"/>
      <c r="F41"/>
    </row>
    <row r="42" spans="1:10" x14ac:dyDescent="0.2">
      <c r="E42"/>
      <c r="F42"/>
    </row>
    <row r="43" spans="1:10" x14ac:dyDescent="0.2">
      <c r="E43"/>
      <c r="F43"/>
    </row>
    <row r="44" spans="1:10" x14ac:dyDescent="0.2">
      <c r="E44"/>
      <c r="F44"/>
    </row>
    <row r="45" spans="1:10" x14ac:dyDescent="0.2">
      <c r="E45"/>
      <c r="F45"/>
    </row>
    <row r="46" spans="1:10" x14ac:dyDescent="0.2">
      <c r="E46"/>
      <c r="F46"/>
    </row>
    <row r="47" spans="1:10" x14ac:dyDescent="0.2">
      <c r="E47"/>
      <c r="F47"/>
    </row>
    <row r="48" spans="1:10" x14ac:dyDescent="0.2">
      <c r="E48"/>
      <c r="F48"/>
    </row>
    <row r="49" spans="5:6" x14ac:dyDescent="0.2">
      <c r="E49"/>
      <c r="F49"/>
    </row>
    <row r="50" spans="5:6" x14ac:dyDescent="0.2">
      <c r="E50"/>
      <c r="F50"/>
    </row>
    <row r="51" spans="5:6" x14ac:dyDescent="0.2">
      <c r="E51"/>
      <c r="F51"/>
    </row>
  </sheetData>
  <sheetProtection algorithmName="SHA-512" hashValue="NvOn9ai0RHt+taPeWtu4/MG5A6sIJabGoNXyG+n4oSSuzcoUvzOezpjOwBQStdlqBQjWSUKySTybU3FDnctfyw==" saltValue="ri9GJr6Zj/DjpVHfbykPBA==" spinCount="100000" sheet="1" objects="1" scenarios="1" selectLockedCells="1"/>
  <conditionalFormatting sqref="D23:D33">
    <cfRule type="containsText" dxfId="0" priority="1" stopIfTrue="1" operator="containsText" text="V">
      <formula>NOT(ISERROR(SEARCH("V",D23)))</formula>
    </cfRule>
  </conditionalFormatting>
  <pageMargins left="0.78749999999999998" right="0.39374999999999999" top="0.65" bottom="0.65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Blad2!$A$1:$A$5</xm:f>
          </x14:formula1>
          <xm:sqref>D23:D33</xm:sqref>
        </x14:dataValidation>
        <x14:dataValidation type="list" allowBlank="1" showInputMessage="1" showErrorMessage="1" xr:uid="{00000000-0002-0000-0000-000001000000}">
          <x14:formula1>
            <xm:f>Blad2!$C$1:$C$4</xm:f>
          </x14:formula1>
          <xm:sqref>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workbookViewId="0">
      <selection activeCell="B4" sqref="B4"/>
    </sheetView>
  </sheetViews>
  <sheetFormatPr defaultRowHeight="12.75" x14ac:dyDescent="0.2"/>
  <sheetData>
    <row r="1" spans="1:3" x14ac:dyDescent="0.2">
      <c r="A1" t="s">
        <v>27</v>
      </c>
      <c r="C1" t="s">
        <v>33</v>
      </c>
    </row>
    <row r="2" spans="1:3" x14ac:dyDescent="0.2">
      <c r="A2" t="s">
        <v>28</v>
      </c>
      <c r="C2" t="s">
        <v>30</v>
      </c>
    </row>
    <row r="3" spans="1:3" x14ac:dyDescent="0.2">
      <c r="A3" t="s">
        <v>29</v>
      </c>
      <c r="C3" t="s">
        <v>31</v>
      </c>
    </row>
    <row r="4" spans="1:3" x14ac:dyDescent="0.2">
      <c r="A4" t="s">
        <v>34</v>
      </c>
      <c r="C4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Formulier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Hermans</dc:creator>
  <cp:lastModifiedBy>Amy</cp:lastModifiedBy>
  <dcterms:created xsi:type="dcterms:W3CDTF">2023-09-08T10:25:29Z</dcterms:created>
  <dcterms:modified xsi:type="dcterms:W3CDTF">2025-04-10T12:36:05Z</dcterms:modified>
</cp:coreProperties>
</file>